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8040" windowWidth="15330" windowHeight="8295" tabRatio="836" activeTab="0"/>
  </bookViews>
  <sheets>
    <sheet name="회계별총괄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<sst xmlns="http://schemas.openxmlformats.org/spreadsheetml/2006/main" count="43" uniqueCount="27">
  <si>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Ⅲ. 채권현재액 보고서</t>
  </si>
  <si>
    <t>전년도말 현재액</t>
  </si>
  <si>
    <t>당해연도 발생액</t>
  </si>
  <si>
    <t>당해연도 소멸액</t>
  </si>
  <si>
    <t>당해연도말 현재액</t>
  </si>
  <si>
    <t>계</t>
  </si>
  <si>
    <t>원금</t>
  </si>
  <si>
    <t>이자</t>
  </si>
  <si>
    <t>소  계</t>
  </si>
  <si>
    <t>이행기간 미도래액</t>
  </si>
  <si>
    <t>이행기간 도래액</t>
  </si>
  <si>
    <t>일  반  회  계</t>
  </si>
  <si>
    <t>기타특별회계</t>
  </si>
  <si>
    <t>기           금</t>
  </si>
  <si>
    <t>참고자료
(익년도 이행기간
도래 예정액)</t>
  </si>
  <si>
    <t>※ 각 회계별 원금과 이자를 구분하여 기록</t>
  </si>
  <si>
    <t>※ 이행기간 미도래액의 이자는 기재하지 않음</t>
  </si>
  <si>
    <t>합           계</t>
  </si>
  <si>
    <t>특
별
회
계</t>
  </si>
  <si>
    <t>공기업특별회계</t>
  </si>
  <si>
    <t>(단위 : 원)</t>
  </si>
  <si>
    <t xml:space="preserve">                                   구 분
 회계별</t>
  </si>
  <si>
    <t>1.  회계별 총괄</t>
  </si>
  <si>
    <t xml:space="preserve">      당해년도 보유하고있는 채권현재액은</t>
  </si>
  <si>
    <t xml:space="preserve">        ○ 전년도말 현재액   3,699,045,030원에서</t>
  </si>
  <si>
    <t xml:space="preserve">        ○ 당해연도에   663,484,810원이 발생하고,   102,510,085원이 소멸하여</t>
  </si>
  <si>
    <t xml:space="preserve">        ○ 당해년말 현재액은   4,260,019,755원으로서 그 내용은 다음과 같다.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</si>
</sst>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  <numFmt numFmtId="186" formatCode="#,##0;&quot;△&quot;#,##0"/>
    <numFmt numFmtId="187" formatCode="#,##0_);[Red]\(#,##0\)"/>
  </numFmts>
  <fonts count="12">
    <font>
      <sz val="11"/>
      <name val="돋움"/>
      <family val="3"/>
    </font>
    <font>
      <sz val="8"/>
      <name val="돋움"/>
      <family val="3"/>
    </font>
    <font>
      <b/>
      <sz val="8"/>
      <name val="굴림"/>
      <family val="3"/>
    </font>
    <font>
      <sz val="8"/>
      <name val="굴림"/>
      <family val="3"/>
    </font>
    <font>
      <sz val="16"/>
      <name val="굴림"/>
      <family val="3"/>
    </font>
    <font>
      <b/>
      <sz val="18"/>
      <name val="굴림"/>
      <family val="3"/>
    </font>
    <font>
      <b/>
      <sz val="14"/>
      <name val="굴림"/>
      <family val="3"/>
    </font>
    <font>
      <b/>
      <sz val="26"/>
      <name val="굴림"/>
      <family val="3"/>
    </font>
    <font>
      <b/>
      <sz val="13"/>
      <name val="굴림"/>
      <family val="3"/>
    </font>
    <font>
      <sz val="14"/>
      <name val="굴림"/>
      <family val="3"/>
    </font>
    <font>
      <sz val="12"/>
      <name val="굴림"/>
      <family val="3"/>
    </font>
    <font>
      <sz val="11"/>
      <name val="굴림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 diagonalDown="1">
      <left style="thin"/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 style="hair"/>
      <right style="thin"/>
      <top style="thin"/>
      <bottom style="hair"/>
      <diagonal style="hair"/>
    </border>
    <border diagonalDown="1">
      <left style="thin"/>
      <right style="hair"/>
      <top style="hair"/>
      <bottom style="thin"/>
      <diagonal style="hair"/>
    </border>
    <border diagonalDown="1">
      <left style="hair"/>
      <right style="hair"/>
      <top style="hair"/>
      <bottom style="thin"/>
      <diagonal style="hair"/>
    </border>
    <border diagonalDown="1">
      <left style="hair"/>
      <right style="thin"/>
      <top style="hair"/>
      <bottom style="thin"/>
      <diagonal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1" fontId="11" fillId="0" borderId="0" xfId="17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41" fontId="11" fillId="0" borderId="1" xfId="17" applyFont="1" applyFill="1" applyBorder="1" applyAlignment="1">
      <alignment vertical="center"/>
    </xf>
    <xf numFmtId="41" fontId="11" fillId="0" borderId="1" xfId="17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1" fontId="11" fillId="0" borderId="2" xfId="17" applyFont="1" applyFill="1" applyBorder="1" applyAlignment="1">
      <alignment vertical="center"/>
    </xf>
    <xf numFmtId="41" fontId="11" fillId="0" borderId="3" xfId="17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41" fontId="11" fillId="0" borderId="5" xfId="17" applyFont="1" applyFill="1" applyBorder="1" applyAlignment="1">
      <alignment vertical="center"/>
    </xf>
    <xf numFmtId="41" fontId="11" fillId="0" borderId="6" xfId="17" applyFont="1" applyFill="1" applyBorder="1" applyAlignment="1">
      <alignment vertical="center"/>
    </xf>
    <xf numFmtId="41" fontId="11" fillId="0" borderId="6" xfId="17" applyFont="1" applyFill="1" applyBorder="1" applyAlignment="1">
      <alignment horizontal="center" vertical="center"/>
    </xf>
    <xf numFmtId="41" fontId="11" fillId="0" borderId="4" xfId="17" applyFont="1" applyFill="1" applyBorder="1" applyAlignment="1">
      <alignment vertical="center"/>
    </xf>
    <xf numFmtId="41" fontId="11" fillId="0" borderId="7" xfId="17" applyFont="1" applyFill="1" applyBorder="1" applyAlignment="1">
      <alignment vertical="center"/>
    </xf>
    <xf numFmtId="41" fontId="11" fillId="0" borderId="8" xfId="17" applyFont="1" applyFill="1" applyBorder="1" applyAlignment="1">
      <alignment vertical="center"/>
    </xf>
    <xf numFmtId="41" fontId="11" fillId="0" borderId="8" xfId="17" applyFont="1" applyFill="1" applyBorder="1" applyAlignment="1">
      <alignment horizontal="center" vertical="center"/>
    </xf>
    <xf numFmtId="41" fontId="11" fillId="0" borderId="9" xfId="17" applyFont="1" applyFill="1" applyBorder="1" applyAlignment="1">
      <alignment vertical="center"/>
    </xf>
    <xf numFmtId="41" fontId="11" fillId="0" borderId="10" xfId="17" applyFont="1" applyFill="1" applyBorder="1" applyAlignment="1">
      <alignment vertical="center"/>
    </xf>
    <xf numFmtId="41" fontId="11" fillId="0" borderId="11" xfId="17" applyFont="1" applyFill="1" applyBorder="1" applyAlignment="1">
      <alignment vertical="center"/>
    </xf>
    <xf numFmtId="41" fontId="11" fillId="0" borderId="11" xfId="17" applyFont="1" applyFill="1" applyBorder="1" applyAlignment="1">
      <alignment horizontal="center" vertical="center"/>
    </xf>
    <xf numFmtId="41" fontId="11" fillId="0" borderId="12" xfId="17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1" fontId="11" fillId="0" borderId="16" xfId="17" applyFont="1" applyFill="1" applyBorder="1" applyAlignment="1">
      <alignment vertical="center"/>
    </xf>
    <xf numFmtId="41" fontId="11" fillId="0" borderId="17" xfId="17" applyFont="1" applyFill="1" applyBorder="1" applyAlignment="1">
      <alignment vertical="center"/>
    </xf>
    <xf numFmtId="41" fontId="11" fillId="0" borderId="17" xfId="17" applyFont="1" applyFill="1" applyBorder="1" applyAlignment="1">
      <alignment horizontal="center" vertical="center"/>
    </xf>
    <xf numFmtId="41" fontId="11" fillId="0" borderId="18" xfId="17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5410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5410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A2" sqref="A2"/>
    </sheetView>
  </sheetViews>
  <sheetFormatPr defaultColWidth="8.88671875" defaultRowHeight="21" customHeight="1"/>
  <cols>
    <col min="1" max="1" width="5.3359375" style="1" customWidth="1"/>
    <col min="2" max="2" width="14.6640625" style="1" customWidth="1"/>
    <col min="3" max="3" width="8.88671875" style="4" customWidth="1"/>
    <col min="4" max="6" width="17.10546875" style="1" customWidth="1"/>
    <col min="7" max="7" width="17.77734375" style="1" customWidth="1"/>
    <col min="8" max="8" width="16.5546875" style="1" customWidth="1"/>
    <col min="9" max="9" width="17.88671875" style="1" customWidth="1"/>
    <col min="10" max="10" width="16.99609375" style="1" customWidth="1"/>
    <col min="11" max="11" width="9.10546875" style="1" customWidth="1"/>
    <col min="12" max="12" width="10.10546875" style="1" bestFit="1" customWidth="1"/>
    <col min="13" max="13" width="10.21484375" style="1" customWidth="1"/>
    <col min="14" max="14" width="9.10546875" style="1" customWidth="1"/>
    <col min="15" max="15" width="10.21484375" style="1" customWidth="1"/>
    <col min="16" max="16384" width="8.88671875" style="1" customWidth="1"/>
  </cols>
  <sheetData>
    <row r="1" spans="1:5" s="2" customFormat="1" ht="43.5" customHeight="1">
      <c r="A1" s="7" t="s">
        <v>0</v>
      </c>
      <c r="C1" s="1"/>
      <c r="D1" s="1"/>
      <c r="E1" s="1"/>
    </row>
    <row r="2" spans="1:5" s="2" customFormat="1" ht="18" customHeight="1">
      <c r="A2" s="5"/>
      <c r="C2" s="1"/>
      <c r="D2" s="1"/>
      <c r="E2" s="1"/>
    </row>
    <row r="3" spans="1:10" s="9" customFormat="1" ht="19.5" customHeight="1">
      <c r="A3" s="66" t="s">
        <v>23</v>
      </c>
      <c r="B3" s="66"/>
      <c r="C3" s="66"/>
      <c r="D3" s="66"/>
      <c r="E3" s="66"/>
      <c r="F3" s="66"/>
      <c r="G3" s="66"/>
      <c r="H3" s="8"/>
      <c r="I3" s="8"/>
      <c r="J3" s="8"/>
    </row>
    <row r="4" spans="1:10" s="9" customFormat="1" ht="19.5" customHeight="1">
      <c r="A4" s="66" t="s">
        <v>24</v>
      </c>
      <c r="B4" s="66"/>
      <c r="C4" s="66"/>
      <c r="D4" s="66"/>
      <c r="E4" s="66"/>
      <c r="F4" s="66"/>
      <c r="G4" s="66"/>
      <c r="H4" s="8"/>
      <c r="I4" s="8"/>
      <c r="J4" s="8"/>
    </row>
    <row r="5" spans="1:10" s="9" customFormat="1" ht="19.5" customHeight="1">
      <c r="A5" s="66" t="s">
        <v>25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s="9" customFormat="1" ht="19.5" customHeight="1">
      <c r="A6" s="66" t="s">
        <v>26</v>
      </c>
      <c r="B6" s="66"/>
      <c r="C6" s="66"/>
      <c r="D6" s="66"/>
      <c r="E6" s="66"/>
      <c r="F6" s="66"/>
      <c r="G6" s="66"/>
      <c r="H6" s="66"/>
      <c r="I6" s="66"/>
      <c r="J6" s="66"/>
    </row>
    <row r="7" spans="1:5" s="2" customFormat="1" ht="15" customHeight="1">
      <c r="A7" s="3"/>
      <c r="B7" s="1"/>
      <c r="C7" s="4"/>
      <c r="D7" s="1"/>
      <c r="E7" s="1"/>
    </row>
    <row r="8" spans="1:5" s="6" customFormat="1" ht="20.25" customHeight="1">
      <c r="A8" s="5" t="s">
        <v>22</v>
      </c>
      <c r="C8" s="11"/>
      <c r="D8" s="10"/>
      <c r="E8" s="10"/>
    </row>
    <row r="9" spans="3:15" s="12" customFormat="1" ht="15" customHeight="1">
      <c r="C9" s="13"/>
      <c r="J9" s="14" t="s">
        <v>20</v>
      </c>
      <c r="O9" s="14"/>
    </row>
    <row r="10" spans="1:10" s="15" customFormat="1" ht="18.75" customHeight="1">
      <c r="A10" s="52" t="s">
        <v>21</v>
      </c>
      <c r="B10" s="53"/>
      <c r="C10" s="54"/>
      <c r="D10" s="63" t="s">
        <v>1</v>
      </c>
      <c r="E10" s="65" t="s">
        <v>2</v>
      </c>
      <c r="F10" s="65" t="s">
        <v>3</v>
      </c>
      <c r="G10" s="60" t="s">
        <v>4</v>
      </c>
      <c r="H10" s="61"/>
      <c r="I10" s="62"/>
      <c r="J10" s="58" t="s">
        <v>14</v>
      </c>
    </row>
    <row r="11" spans="1:10" s="15" customFormat="1" ht="27" customHeight="1">
      <c r="A11" s="55"/>
      <c r="B11" s="56"/>
      <c r="C11" s="57"/>
      <c r="D11" s="64"/>
      <c r="E11" s="59"/>
      <c r="F11" s="59"/>
      <c r="G11" s="41" t="s">
        <v>5</v>
      </c>
      <c r="H11" s="22" t="s">
        <v>10</v>
      </c>
      <c r="I11" s="25" t="s">
        <v>9</v>
      </c>
      <c r="J11" s="59"/>
    </row>
    <row r="12" spans="1:10" s="15" customFormat="1" ht="18.75" customHeight="1">
      <c r="A12" s="50" t="s">
        <v>17</v>
      </c>
      <c r="B12" s="51"/>
      <c r="C12" s="38" t="s">
        <v>5</v>
      </c>
      <c r="D12" s="42">
        <f>D15+D18</f>
        <v>3699045030</v>
      </c>
      <c r="E12" s="30">
        <f aca="true" t="shared" si="0" ref="E12:J12">E15+E18</f>
        <v>663484810</v>
      </c>
      <c r="F12" s="30">
        <f t="shared" si="0"/>
        <v>102510085</v>
      </c>
      <c r="G12" s="34">
        <f t="shared" si="0"/>
        <v>4260019755</v>
      </c>
      <c r="H12" s="24">
        <f t="shared" si="0"/>
        <v>327732255</v>
      </c>
      <c r="I12" s="26">
        <f t="shared" si="0"/>
        <v>3932287500</v>
      </c>
      <c r="J12" s="30">
        <f t="shared" si="0"/>
        <v>22500000</v>
      </c>
    </row>
    <row r="13" spans="1:10" s="15" customFormat="1" ht="18.75" customHeight="1">
      <c r="A13" s="46"/>
      <c r="B13" s="47"/>
      <c r="C13" s="39" t="s">
        <v>6</v>
      </c>
      <c r="D13" s="43">
        <f>D16+D19</f>
        <v>3693796930</v>
      </c>
      <c r="E13" s="31">
        <f aca="true" t="shared" si="1" ref="E13:J13">E16+E19</f>
        <v>663484810</v>
      </c>
      <c r="F13" s="31">
        <f t="shared" si="1"/>
        <v>102339575</v>
      </c>
      <c r="G13" s="35">
        <f t="shared" si="1"/>
        <v>4254942165</v>
      </c>
      <c r="H13" s="20">
        <f t="shared" si="1"/>
        <v>322654665</v>
      </c>
      <c r="I13" s="27">
        <f t="shared" si="1"/>
        <v>3932287500</v>
      </c>
      <c r="J13" s="31">
        <f t="shared" si="1"/>
        <v>22500000</v>
      </c>
    </row>
    <row r="14" spans="1:10" s="15" customFormat="1" ht="18.75" customHeight="1">
      <c r="A14" s="46"/>
      <c r="B14" s="47"/>
      <c r="C14" s="39" t="s">
        <v>7</v>
      </c>
      <c r="D14" s="43">
        <f>D17+D20</f>
        <v>5248100</v>
      </c>
      <c r="E14" s="31">
        <f aca="true" t="shared" si="2" ref="E14:J14">E17+E20</f>
        <v>0</v>
      </c>
      <c r="F14" s="31">
        <f t="shared" si="2"/>
        <v>170510</v>
      </c>
      <c r="G14" s="35">
        <f t="shared" si="2"/>
        <v>5077590</v>
      </c>
      <c r="H14" s="20">
        <f t="shared" si="2"/>
        <v>5077590</v>
      </c>
      <c r="I14" s="27">
        <f t="shared" si="2"/>
        <v>0</v>
      </c>
      <c r="J14" s="31">
        <f t="shared" si="2"/>
        <v>0</v>
      </c>
    </row>
    <row r="15" spans="1:10" s="15" customFormat="1" ht="18.75" customHeight="1">
      <c r="A15" s="46" t="s">
        <v>11</v>
      </c>
      <c r="B15" s="47"/>
      <c r="C15" s="39" t="s">
        <v>5</v>
      </c>
      <c r="D15" s="43">
        <f>D16+D17</f>
        <v>3177031500</v>
      </c>
      <c r="E15" s="31">
        <f aca="true" t="shared" si="3" ref="E15:J15">E16+E17</f>
        <v>564587000</v>
      </c>
      <c r="F15" s="31">
        <f t="shared" si="3"/>
        <v>0</v>
      </c>
      <c r="G15" s="35">
        <f t="shared" si="3"/>
        <v>3741618500</v>
      </c>
      <c r="H15" s="20">
        <f t="shared" si="3"/>
        <v>45831000</v>
      </c>
      <c r="I15" s="27">
        <f t="shared" si="3"/>
        <v>3695787500</v>
      </c>
      <c r="J15" s="31">
        <f t="shared" si="3"/>
        <v>0</v>
      </c>
    </row>
    <row r="16" spans="1:10" s="15" customFormat="1" ht="18.75" customHeight="1">
      <c r="A16" s="46"/>
      <c r="B16" s="47"/>
      <c r="C16" s="39" t="s">
        <v>6</v>
      </c>
      <c r="D16" s="43">
        <v>3177031500</v>
      </c>
      <c r="E16" s="31">
        <v>564587000</v>
      </c>
      <c r="F16" s="31">
        <v>0</v>
      </c>
      <c r="G16" s="35">
        <f>D16+E16-F16</f>
        <v>3741618500</v>
      </c>
      <c r="H16" s="20">
        <v>45831000</v>
      </c>
      <c r="I16" s="27">
        <v>3695787500</v>
      </c>
      <c r="J16" s="31">
        <v>0</v>
      </c>
    </row>
    <row r="17" spans="1:10" s="15" customFormat="1" ht="18.75" customHeight="1">
      <c r="A17" s="46"/>
      <c r="B17" s="47"/>
      <c r="C17" s="39" t="s">
        <v>7</v>
      </c>
      <c r="D17" s="43">
        <v>0</v>
      </c>
      <c r="E17" s="31">
        <v>0</v>
      </c>
      <c r="F17" s="31">
        <v>0</v>
      </c>
      <c r="G17" s="35">
        <f>D17+E17-F17</f>
        <v>0</v>
      </c>
      <c r="H17" s="20">
        <v>0</v>
      </c>
      <c r="I17" s="27">
        <v>0</v>
      </c>
      <c r="J17" s="31">
        <v>0</v>
      </c>
    </row>
    <row r="18" spans="1:10" s="15" customFormat="1" ht="18.75" customHeight="1">
      <c r="A18" s="46" t="s">
        <v>18</v>
      </c>
      <c r="B18" s="47" t="s">
        <v>8</v>
      </c>
      <c r="C18" s="39" t="s">
        <v>5</v>
      </c>
      <c r="D18" s="43">
        <f>D21+D24</f>
        <v>522013530</v>
      </c>
      <c r="E18" s="31">
        <f aca="true" t="shared" si="4" ref="E18:J18">E21+E24</f>
        <v>98897810</v>
      </c>
      <c r="F18" s="31">
        <f t="shared" si="4"/>
        <v>102510085</v>
      </c>
      <c r="G18" s="35">
        <f t="shared" si="4"/>
        <v>518401255</v>
      </c>
      <c r="H18" s="20">
        <f t="shared" si="4"/>
        <v>281901255</v>
      </c>
      <c r="I18" s="27">
        <f t="shared" si="4"/>
        <v>236500000</v>
      </c>
      <c r="J18" s="31">
        <f t="shared" si="4"/>
        <v>22500000</v>
      </c>
    </row>
    <row r="19" spans="1:10" s="15" customFormat="1" ht="18.75" customHeight="1">
      <c r="A19" s="46"/>
      <c r="B19" s="47"/>
      <c r="C19" s="39" t="s">
        <v>6</v>
      </c>
      <c r="D19" s="43">
        <f>D22+D25</f>
        <v>516765430</v>
      </c>
      <c r="E19" s="31">
        <f aca="true" t="shared" si="5" ref="E19:J19">E22+E25</f>
        <v>98897810</v>
      </c>
      <c r="F19" s="31">
        <f t="shared" si="5"/>
        <v>102339575</v>
      </c>
      <c r="G19" s="35">
        <f t="shared" si="5"/>
        <v>513323665</v>
      </c>
      <c r="H19" s="20">
        <f t="shared" si="5"/>
        <v>276823665</v>
      </c>
      <c r="I19" s="27">
        <f t="shared" si="5"/>
        <v>236500000</v>
      </c>
      <c r="J19" s="31">
        <f t="shared" si="5"/>
        <v>22500000</v>
      </c>
    </row>
    <row r="20" spans="1:10" s="15" customFormat="1" ht="18.75" customHeight="1">
      <c r="A20" s="46"/>
      <c r="B20" s="47"/>
      <c r="C20" s="39" t="s">
        <v>7</v>
      </c>
      <c r="D20" s="43">
        <f>D23+D26</f>
        <v>5248100</v>
      </c>
      <c r="E20" s="31">
        <f aca="true" t="shared" si="6" ref="E20:J20">E23+E26</f>
        <v>0</v>
      </c>
      <c r="F20" s="31">
        <f t="shared" si="6"/>
        <v>170510</v>
      </c>
      <c r="G20" s="35">
        <f t="shared" si="6"/>
        <v>5077590</v>
      </c>
      <c r="H20" s="20">
        <f t="shared" si="6"/>
        <v>5077590</v>
      </c>
      <c r="I20" s="27">
        <f t="shared" si="6"/>
        <v>0</v>
      </c>
      <c r="J20" s="31">
        <f t="shared" si="6"/>
        <v>0</v>
      </c>
    </row>
    <row r="21" spans="1:10" s="15" customFormat="1" ht="18.75" customHeight="1">
      <c r="A21" s="46"/>
      <c r="B21" s="47" t="s">
        <v>19</v>
      </c>
      <c r="C21" s="39" t="s">
        <v>5</v>
      </c>
      <c r="D21" s="44">
        <v>0</v>
      </c>
      <c r="E21" s="32">
        <v>0</v>
      </c>
      <c r="F21" s="32">
        <v>0</v>
      </c>
      <c r="G21" s="36">
        <v>0</v>
      </c>
      <c r="H21" s="21">
        <v>0</v>
      </c>
      <c r="I21" s="28">
        <v>0</v>
      </c>
      <c r="J21" s="32">
        <v>0</v>
      </c>
    </row>
    <row r="22" spans="1:10" s="15" customFormat="1" ht="18.75" customHeight="1">
      <c r="A22" s="46"/>
      <c r="B22" s="47"/>
      <c r="C22" s="39" t="s">
        <v>6</v>
      </c>
      <c r="D22" s="44">
        <v>0</v>
      </c>
      <c r="E22" s="32">
        <v>0</v>
      </c>
      <c r="F22" s="32">
        <v>0</v>
      </c>
      <c r="G22" s="36">
        <v>0</v>
      </c>
      <c r="H22" s="21">
        <v>0</v>
      </c>
      <c r="I22" s="28">
        <v>0</v>
      </c>
      <c r="J22" s="32">
        <v>0</v>
      </c>
    </row>
    <row r="23" spans="1:10" s="15" customFormat="1" ht="18.75" customHeight="1">
      <c r="A23" s="46"/>
      <c r="B23" s="47"/>
      <c r="C23" s="39" t="s">
        <v>7</v>
      </c>
      <c r="D23" s="44">
        <v>0</v>
      </c>
      <c r="E23" s="32">
        <v>0</v>
      </c>
      <c r="F23" s="32">
        <v>0</v>
      </c>
      <c r="G23" s="36">
        <v>0</v>
      </c>
      <c r="H23" s="21">
        <v>0</v>
      </c>
      <c r="I23" s="28">
        <v>0</v>
      </c>
      <c r="J23" s="32">
        <v>0</v>
      </c>
    </row>
    <row r="24" spans="1:10" s="15" customFormat="1" ht="18.75" customHeight="1">
      <c r="A24" s="46"/>
      <c r="B24" s="47" t="s">
        <v>12</v>
      </c>
      <c r="C24" s="39" t="s">
        <v>5</v>
      </c>
      <c r="D24" s="43">
        <f>D25+D26</f>
        <v>522013530</v>
      </c>
      <c r="E24" s="31">
        <f aca="true" t="shared" si="7" ref="E24:J24">E25+E26</f>
        <v>98897810</v>
      </c>
      <c r="F24" s="31">
        <f t="shared" si="7"/>
        <v>102510085</v>
      </c>
      <c r="G24" s="35">
        <f t="shared" si="7"/>
        <v>518401255</v>
      </c>
      <c r="H24" s="20">
        <f t="shared" si="7"/>
        <v>281901255</v>
      </c>
      <c r="I24" s="27">
        <f t="shared" si="7"/>
        <v>236500000</v>
      </c>
      <c r="J24" s="31">
        <f t="shared" si="7"/>
        <v>22500000</v>
      </c>
    </row>
    <row r="25" spans="1:10" s="15" customFormat="1" ht="18.75" customHeight="1">
      <c r="A25" s="46"/>
      <c r="B25" s="47"/>
      <c r="C25" s="39" t="s">
        <v>6</v>
      </c>
      <c r="D25" s="43">
        <v>516765430</v>
      </c>
      <c r="E25" s="31">
        <v>98897810</v>
      </c>
      <c r="F25" s="31">
        <v>102339575</v>
      </c>
      <c r="G25" s="35">
        <f>D25+E25-F25</f>
        <v>513323665</v>
      </c>
      <c r="H25" s="20">
        <v>276823665</v>
      </c>
      <c r="I25" s="27">
        <v>236500000</v>
      </c>
      <c r="J25" s="31">
        <v>22500000</v>
      </c>
    </row>
    <row r="26" spans="1:10" s="15" customFormat="1" ht="18.75" customHeight="1">
      <c r="A26" s="46"/>
      <c r="B26" s="47"/>
      <c r="C26" s="39" t="s">
        <v>7</v>
      </c>
      <c r="D26" s="43">
        <v>5248100</v>
      </c>
      <c r="E26" s="31">
        <v>0</v>
      </c>
      <c r="F26" s="31">
        <v>170510</v>
      </c>
      <c r="G26" s="35">
        <f>D26+E26-F26</f>
        <v>5077590</v>
      </c>
      <c r="H26" s="20">
        <v>5077590</v>
      </c>
      <c r="I26" s="27">
        <v>0</v>
      </c>
      <c r="J26" s="31">
        <v>0</v>
      </c>
    </row>
    <row r="27" spans="1:10" s="15" customFormat="1" ht="18.75" customHeight="1">
      <c r="A27" s="46" t="s">
        <v>13</v>
      </c>
      <c r="B27" s="47"/>
      <c r="C27" s="39" t="s">
        <v>5</v>
      </c>
      <c r="D27" s="43">
        <v>0</v>
      </c>
      <c r="E27" s="31">
        <v>0</v>
      </c>
      <c r="F27" s="31">
        <v>0</v>
      </c>
      <c r="G27" s="35">
        <v>0</v>
      </c>
      <c r="H27" s="20">
        <v>0</v>
      </c>
      <c r="I27" s="27">
        <v>0</v>
      </c>
      <c r="J27" s="31">
        <v>0</v>
      </c>
    </row>
    <row r="28" spans="1:10" s="15" customFormat="1" ht="18.75" customHeight="1">
      <c r="A28" s="46"/>
      <c r="B28" s="47"/>
      <c r="C28" s="39" t="s">
        <v>6</v>
      </c>
      <c r="D28" s="43">
        <v>0</v>
      </c>
      <c r="E28" s="31">
        <v>0</v>
      </c>
      <c r="F28" s="31">
        <v>0</v>
      </c>
      <c r="G28" s="35">
        <v>0</v>
      </c>
      <c r="H28" s="20">
        <v>0</v>
      </c>
      <c r="I28" s="27">
        <v>0</v>
      </c>
      <c r="J28" s="31">
        <v>0</v>
      </c>
    </row>
    <row r="29" spans="1:10" s="15" customFormat="1" ht="18.75" customHeight="1">
      <c r="A29" s="48"/>
      <c r="B29" s="49"/>
      <c r="C29" s="40" t="s">
        <v>7</v>
      </c>
      <c r="D29" s="45">
        <v>0</v>
      </c>
      <c r="E29" s="33">
        <v>0</v>
      </c>
      <c r="F29" s="33">
        <v>0</v>
      </c>
      <c r="G29" s="37">
        <v>0</v>
      </c>
      <c r="H29" s="23">
        <v>0</v>
      </c>
      <c r="I29" s="29">
        <v>0</v>
      </c>
      <c r="J29" s="33">
        <v>0</v>
      </c>
    </row>
    <row r="30" spans="1:10" s="15" customFormat="1" ht="11.25" customHeight="1">
      <c r="A30" s="16"/>
      <c r="B30" s="16"/>
      <c r="C30" s="17"/>
      <c r="D30" s="18"/>
      <c r="E30" s="18"/>
      <c r="F30" s="18"/>
      <c r="G30" s="18"/>
      <c r="H30" s="18"/>
      <c r="I30" s="18"/>
      <c r="J30" s="18"/>
    </row>
    <row r="31" spans="1:3" s="15" customFormat="1" ht="17.25" customHeight="1">
      <c r="A31" s="15" t="s">
        <v>15</v>
      </c>
      <c r="C31" s="19"/>
    </row>
    <row r="32" spans="1:3" s="15" customFormat="1" ht="17.25" customHeight="1">
      <c r="A32" s="15" t="s">
        <v>16</v>
      </c>
      <c r="C32" s="19"/>
    </row>
  </sheetData>
  <mergeCells count="17">
    <mergeCell ref="A5:J5"/>
    <mergeCell ref="A6:J6"/>
    <mergeCell ref="A3:G3"/>
    <mergeCell ref="A4:G4"/>
    <mergeCell ref="J10:J11"/>
    <mergeCell ref="A18:A26"/>
    <mergeCell ref="B18:B20"/>
    <mergeCell ref="B21:B23"/>
    <mergeCell ref="B24:B26"/>
    <mergeCell ref="G10:I10"/>
    <mergeCell ref="D10:D11"/>
    <mergeCell ref="E10:E11"/>
    <mergeCell ref="F10:F11"/>
    <mergeCell ref="A27:B29"/>
    <mergeCell ref="A12:B14"/>
    <mergeCell ref="A15:B17"/>
    <mergeCell ref="A10:C11"/>
  </mergeCells>
  <printOptions horizontalCentered="1"/>
  <pageMargins left="0.7874015748031497" right="0.7874015748031497" top="1.062992125984252" bottom="0.6692913385826772" header="0.31496062992125984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SEC</cp:lastModifiedBy>
  <cp:lastPrinted>2010-05-09T01:53:40Z</cp:lastPrinted>
  <dcterms:created xsi:type="dcterms:W3CDTF">2008-05-13T01:48:52Z</dcterms:created>
  <dcterms:modified xsi:type="dcterms:W3CDTF">2010-10-12T08:21:39Z</dcterms:modified>
  <cp:category/>
  <cp:version/>
  <cp:contentType/>
  <cp:contentStatus/>
</cp:coreProperties>
</file>